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nna\Dropbox\KARLSBORGS\ÅRSMÖTEN  STÄMMOR\Årsmöte 2023\UTSKICKET\"/>
    </mc:Choice>
  </mc:AlternateContent>
  <xr:revisionPtr revIDLastSave="0" documentId="13_ncr:1_{338152AC-E4F1-4A34-8589-9A9A24DF3CAC}" xr6:coauthVersionLast="47" xr6:coauthVersionMax="47" xr10:uidLastSave="{00000000-0000-0000-0000-000000000000}"/>
  <bookViews>
    <workbookView xWindow="-110" yWindow="-110" windowWidth="19420" windowHeight="10420" activeTab="1" xr2:uid="{3762D44A-CB35-4A30-8FAE-DF390B5A5052}"/>
  </bookViews>
  <sheets>
    <sheet name="2022" sheetId="2" r:id="rId1"/>
    <sheet name="2023" sheetId="3" r:id="rId2"/>
  </sheets>
  <definedNames>
    <definedName name="_xlnm.Print_Area" localSheetId="0">'2022'!$A$1:$F$48</definedName>
    <definedName name="_xlnm.Print_Area" localSheetId="1">'2023'!$A$1:$F$46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5" i="3" l="1"/>
  <c r="D65" i="3"/>
  <c r="G15" i="2"/>
  <c r="B15" i="3"/>
  <c r="B37" i="3" l="1"/>
  <c r="B39" i="3" s="1"/>
  <c r="B32" i="2"/>
  <c r="B11" i="2"/>
  <c r="E11" i="2"/>
  <c r="E32" i="2"/>
  <c r="D32" i="2"/>
  <c r="D11" i="2"/>
</calcChain>
</file>

<file path=xl/sharedStrings.xml><?xml version="1.0" encoding="utf-8"?>
<sst xmlns="http://schemas.openxmlformats.org/spreadsheetml/2006/main" count="154" uniqueCount="93">
  <si>
    <t>Intäkter</t>
  </si>
  <si>
    <t xml:space="preserve">Budget förslag </t>
  </si>
  <si>
    <t>Utfall</t>
  </si>
  <si>
    <t>Medlemsintäkter</t>
  </si>
  <si>
    <t>Vattenintäkter</t>
  </si>
  <si>
    <t>Sophämtning</t>
  </si>
  <si>
    <t>Telia service avg</t>
  </si>
  <si>
    <t>Summa intäkter</t>
  </si>
  <si>
    <t>Kostnader</t>
  </si>
  <si>
    <t>Elkostnader</t>
  </si>
  <si>
    <t>Vattenkostnader</t>
  </si>
  <si>
    <t>*</t>
  </si>
  <si>
    <t>Kostnadsersättning</t>
  </si>
  <si>
    <t>Gräsklippare m m</t>
  </si>
  <si>
    <t>Arvoden styrelsen</t>
  </si>
  <si>
    <t>Rep o underhåll</t>
  </si>
  <si>
    <t>Vinterunderhåll</t>
  </si>
  <si>
    <t>Städdag</t>
  </si>
  <si>
    <t>Administration</t>
  </si>
  <si>
    <t>Hemsida, web</t>
  </si>
  <si>
    <t>Försäkringar</t>
  </si>
  <si>
    <t>Räntekostnad</t>
  </si>
  <si>
    <t>**</t>
  </si>
  <si>
    <t>Summa kostnader</t>
  </si>
  <si>
    <t>Stämma/möte</t>
  </si>
  <si>
    <t xml:space="preserve">Vattenavläsn </t>
  </si>
  <si>
    <t>Kr 31:-m3 samt fast avgift kr 262.- per kvartal.</t>
  </si>
  <si>
    <t>***</t>
  </si>
  <si>
    <t>****</t>
  </si>
  <si>
    <t xml:space="preserve">utfallet på konto "reparationer" lägre än budgeterat. </t>
  </si>
  <si>
    <t xml:space="preserve">Budget </t>
  </si>
  <si>
    <t>Budget</t>
  </si>
  <si>
    <t>El intäkt  laddboxar</t>
  </si>
  <si>
    <t>amortering fiberlån</t>
  </si>
  <si>
    <t>ränta på lånen</t>
  </si>
  <si>
    <t>ett lån inlöst under året</t>
  </si>
  <si>
    <t>tidigare ej budgeterat</t>
  </si>
  <si>
    <t>vattenintäkt lika med vattenkostnad</t>
  </si>
  <si>
    <t>intäkt för sopor lika med kostnad för detsamma</t>
  </si>
  <si>
    <t>blev ingen beräknad höjning på avgiften</t>
  </si>
  <si>
    <t>en laddbox finns i Strandvägens garage</t>
  </si>
  <si>
    <t>Övriga kostnader</t>
  </si>
  <si>
    <t>2022</t>
  </si>
  <si>
    <t>arvoden + sociala avgifter</t>
  </si>
  <si>
    <t>90000 från underhållsplan o 40000 som tidigare</t>
  </si>
  <si>
    <t>xxxxx</t>
  </si>
  <si>
    <t>se ovan</t>
  </si>
  <si>
    <t xml:space="preserve">ing saldo </t>
  </si>
  <si>
    <t>kan betraktas som buffert</t>
  </si>
  <si>
    <t>dessa konton tar ut varandra - kostnader och intäkter lika stora men kan skifta i tid.</t>
  </si>
  <si>
    <t>Ökning p g a av uppdatering av bokföringsprogram</t>
  </si>
  <si>
    <t xml:space="preserve">kostnader för "administration" och "hemsida" sammanslagna. </t>
  </si>
  <si>
    <t>fiberlånet slutbetalt</t>
  </si>
  <si>
    <t>elförbrukning i garage - ej laddboxar</t>
  </si>
  <si>
    <t>Exakt blir det till 317,22 kr per kvartal o hushåll. Om vi räknar med rengörning av sopkärlen blir det 327,40 per kvartal och hushåll</t>
  </si>
  <si>
    <t>(samma som föregående år)</t>
  </si>
  <si>
    <t>kommentarer till utfall 2021</t>
  </si>
  <si>
    <t>vi har fast elpris</t>
  </si>
  <si>
    <t>inget debiterat i år för avläsning av centrala vattenmätarna</t>
  </si>
  <si>
    <t>elmätare i S14</t>
  </si>
  <si>
    <t>svårt budgetera</t>
  </si>
  <si>
    <t xml:space="preserve">hyra av lokal </t>
  </si>
  <si>
    <t>buffert för tidsförskjutning in och ut bet.</t>
  </si>
  <si>
    <t>ingen avgiftshöjning</t>
  </si>
  <si>
    <t>kostnad för sopcontainer vår och höst</t>
  </si>
  <si>
    <t>vi fick återbäring</t>
  </si>
  <si>
    <t>lånet terbetalades i förtid</t>
  </si>
  <si>
    <t>del av obetald kvartalsfaktura</t>
  </si>
  <si>
    <r>
      <rPr>
        <u/>
        <sz val="12"/>
        <color indexed="8"/>
        <rFont val="Calibri"/>
        <family val="2"/>
        <scheme val="minor"/>
      </rPr>
      <t>Vattenkostnad</t>
    </r>
    <r>
      <rPr>
        <sz val="12"/>
        <color indexed="8"/>
        <rFont val="Calibri"/>
        <family val="2"/>
        <scheme val="minor"/>
      </rPr>
      <t xml:space="preserve"> för respektive fastighet  beräknas till</t>
    </r>
  </si>
  <si>
    <t>Budget förslag</t>
  </si>
  <si>
    <t>avgift höjs fr o m 1 januari se nedan</t>
  </si>
  <si>
    <t>intkäkt jämt med kostnad</t>
  </si>
  <si>
    <t>intäkt jämt med kostnad</t>
  </si>
  <si>
    <t>i utfallet ingår vatten,sopor,el  vilket inte finns med i budgetering</t>
  </si>
  <si>
    <t>Visma, websida, hemsida, bankavg, kontorsmatrial****</t>
  </si>
  <si>
    <t>Avfallshanterings avgiften höjs fr o m 1 januari i år.</t>
  </si>
  <si>
    <t>kommentarer till budgetförslag</t>
  </si>
  <si>
    <t>Styrelsen förslag är att avgiften blir 330 kr per hushåll och kvartal.</t>
  </si>
  <si>
    <t>av kommunens mätare</t>
  </si>
  <si>
    <t>2023</t>
  </si>
  <si>
    <t>intäkt något lägre än kostnad</t>
  </si>
  <si>
    <t xml:space="preserve"> tidsförskjutning in och ut bet.</t>
  </si>
  <si>
    <t xml:space="preserve"> laddbox i S- garage</t>
  </si>
  <si>
    <t>hyra av lokal, ÖSP</t>
  </si>
  <si>
    <t>*   dessa konton tar ut varandra - kostnader och intäkter lika stora men kan skifta i tid.</t>
  </si>
  <si>
    <t>** Vattenkostnaderna höjs från 1 januari</t>
  </si>
  <si>
    <t>Gräsklippning mm</t>
  </si>
  <si>
    <t>tacksamma att vi har fast el-avgift t o m hösten 2023</t>
  </si>
  <si>
    <t>Budgetförslag för Karlsborgs Samfällighet för år 2023</t>
  </si>
  <si>
    <t>120:- per fastighet varit debiterat</t>
  </si>
  <si>
    <t>höjning med 4 kr /fastighe</t>
  </si>
  <si>
    <t>återstår totalt 13 005</t>
  </si>
  <si>
    <t>***Visma, websida, hemsida, bankavg, kontorsmatrial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</si>
</sst>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k_r_-;\-* #,##0\ _k_r_-;_-* &quot;-&quot;??\ _k_r_-;_-@_-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u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2"/>
      <name val="Arial"/>
      <family val="2"/>
    </font>
    <font>
      <u/>
      <sz val="12"/>
      <color theme="1"/>
      <name val="Calibri"/>
      <family val="2"/>
    </font>
    <font>
      <sz val="12"/>
      <color theme="1"/>
      <name val="Calibri"/>
      <family val="2"/>
    </font>
    <font>
      <b/>
      <sz val="14"/>
      <name val="Calibri"/>
      <family val="2"/>
      <scheme val="minor"/>
    </font>
    <font>
      <b/>
      <u/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i/>
      <sz val="12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sz val="9"/>
      <color rgb="FF000000"/>
      <name val="Calibri"/>
      <family val="2"/>
    </font>
    <font>
      <i/>
      <sz val="12"/>
      <color rgb="FFFF0000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7">
    <xf numFmtId="0" fontId="0" fillId="0" borderId="0" xfId="0"/>
    <xf numFmtId="0" fontId="0" fillId="0" borderId="1" xfId="0" applyBorder="1"/>
    <xf numFmtId="3" fontId="5" fillId="0" borderId="1" xfId="0" applyNumberFormat="1" applyFont="1" applyBorder="1"/>
    <xf numFmtId="0" fontId="2" fillId="0" borderId="1" xfId="0" applyFont="1" applyBorder="1"/>
    <xf numFmtId="3" fontId="3" fillId="0" borderId="1" xfId="0" applyNumberFormat="1" applyFont="1" applyBorder="1"/>
    <xf numFmtId="3" fontId="6" fillId="0" borderId="1" xfId="0" applyNumberFormat="1" applyFont="1" applyBorder="1"/>
    <xf numFmtId="0" fontId="6" fillId="0" borderId="1" xfId="0" applyFont="1" applyBorder="1"/>
    <xf numFmtId="0" fontId="7" fillId="0" borderId="0" xfId="0" applyFont="1"/>
    <xf numFmtId="0" fontId="4" fillId="0" borderId="0" xfId="0" applyFont="1"/>
    <xf numFmtId="49" fontId="4" fillId="0" borderId="0" xfId="0" applyNumberFormat="1" applyFont="1"/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8" fillId="0" borderId="3" xfId="0" applyFont="1" applyBorder="1"/>
    <xf numFmtId="164" fontId="9" fillId="0" borderId="3" xfId="1" applyNumberFormat="1" applyFont="1" applyBorder="1"/>
    <xf numFmtId="164" fontId="9" fillId="0" borderId="3" xfId="1" applyNumberFormat="1" applyFont="1" applyBorder="1" applyAlignment="1">
      <alignment horizontal="center"/>
    </xf>
    <xf numFmtId="0" fontId="0" fillId="0" borderId="6" xfId="0" applyBorder="1"/>
    <xf numFmtId="0" fontId="8" fillId="0" borderId="6" xfId="0" applyFont="1" applyBorder="1"/>
    <xf numFmtId="0" fontId="13" fillId="0" borderId="0" xfId="0" applyFont="1"/>
    <xf numFmtId="49" fontId="14" fillId="0" borderId="0" xfId="0" applyNumberFormat="1" applyFont="1"/>
    <xf numFmtId="49" fontId="16" fillId="0" borderId="0" xfId="0" applyNumberFormat="1" applyFont="1"/>
    <xf numFmtId="49" fontId="17" fillId="0" borderId="0" xfId="0" applyNumberFormat="1" applyFont="1"/>
    <xf numFmtId="0" fontId="18" fillId="0" borderId="0" xfId="0" applyFont="1"/>
    <xf numFmtId="0" fontId="19" fillId="0" borderId="0" xfId="0" applyFont="1"/>
    <xf numFmtId="0" fontId="2" fillId="0" borderId="3" xfId="0" applyFont="1" applyBorder="1" applyAlignment="1">
      <alignment horizontal="center" wrapText="1"/>
    </xf>
    <xf numFmtId="0" fontId="21" fillId="0" borderId="2" xfId="0" applyFont="1" applyBorder="1"/>
    <xf numFmtId="0" fontId="22" fillId="0" borderId="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4" xfId="0" applyFont="1" applyBorder="1"/>
    <xf numFmtId="0" fontId="23" fillId="0" borderId="1" xfId="0" applyFont="1" applyBorder="1" applyAlignment="1">
      <alignment horizontal="center"/>
    </xf>
    <xf numFmtId="0" fontId="23" fillId="0" borderId="1" xfId="1" applyNumberFormat="1" applyFont="1" applyBorder="1" applyAlignment="1">
      <alignment horizontal="center"/>
    </xf>
    <xf numFmtId="0" fontId="23" fillId="0" borderId="3" xfId="0" applyFont="1" applyBorder="1"/>
    <xf numFmtId="3" fontId="16" fillId="0" borderId="1" xfId="0" applyNumberFormat="1" applyFont="1" applyBorder="1" applyAlignment="1">
      <alignment horizontal="center"/>
    </xf>
    <xf numFmtId="3" fontId="17" fillId="0" borderId="1" xfId="0" applyNumberFormat="1" applyFont="1" applyBorder="1" applyAlignment="1">
      <alignment horizontal="left"/>
    </xf>
    <xf numFmtId="164" fontId="13" fillId="0" borderId="4" xfId="1" applyNumberFormat="1" applyFont="1" applyBorder="1" applyAlignment="1">
      <alignment horizontal="center"/>
    </xf>
    <xf numFmtId="164" fontId="13" fillId="0" borderId="1" xfId="1" applyNumberFormat="1" applyFont="1" applyBorder="1" applyAlignment="1">
      <alignment horizontal="center"/>
    </xf>
    <xf numFmtId="49" fontId="17" fillId="0" borderId="1" xfId="0" applyNumberFormat="1" applyFont="1" applyBorder="1"/>
    <xf numFmtId="164" fontId="24" fillId="0" borderId="1" xfId="1" applyNumberFormat="1" applyFont="1" applyBorder="1" applyAlignment="1">
      <alignment horizontal="center"/>
    </xf>
    <xf numFmtId="0" fontId="17" fillId="0" borderId="1" xfId="0" applyFont="1" applyBorder="1"/>
    <xf numFmtId="49" fontId="25" fillId="0" borderId="1" xfId="0" applyNumberFormat="1" applyFont="1" applyBorder="1"/>
    <xf numFmtId="0" fontId="13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26" fillId="0" borderId="1" xfId="1" applyNumberFormat="1" applyFont="1" applyBorder="1" applyAlignment="1">
      <alignment horizontal="center"/>
    </xf>
    <xf numFmtId="164" fontId="26" fillId="0" borderId="1" xfId="1" applyNumberFormat="1" applyFont="1" applyBorder="1"/>
    <xf numFmtId="3" fontId="2" fillId="0" borderId="1" xfId="0" applyNumberFormat="1" applyFont="1" applyBorder="1"/>
    <xf numFmtId="164" fontId="13" fillId="0" borderId="1" xfId="1" applyNumberFormat="1" applyFont="1" applyBorder="1"/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horizontal="right"/>
    </xf>
    <xf numFmtId="0" fontId="26" fillId="0" borderId="1" xfId="0" applyFont="1" applyBorder="1" applyAlignment="1">
      <alignment horizontal="center"/>
    </xf>
    <xf numFmtId="0" fontId="26" fillId="0" borderId="1" xfId="1" applyNumberFormat="1" applyFont="1" applyBorder="1" applyAlignment="1">
      <alignment horizontal="center"/>
    </xf>
    <xf numFmtId="0" fontId="28" fillId="0" borderId="1" xfId="0" applyFont="1" applyBorder="1"/>
    <xf numFmtId="164" fontId="24" fillId="0" borderId="1" xfId="1" applyNumberFormat="1" applyFont="1" applyBorder="1"/>
    <xf numFmtId="49" fontId="29" fillId="0" borderId="1" xfId="0" applyNumberFormat="1" applyFont="1" applyBorder="1"/>
    <xf numFmtId="3" fontId="16" fillId="0" borderId="2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3" fillId="0" borderId="3" xfId="0" applyFont="1" applyBorder="1"/>
    <xf numFmtId="164" fontId="13" fillId="0" borderId="3" xfId="1" applyNumberFormat="1" applyFont="1" applyBorder="1"/>
    <xf numFmtId="164" fontId="13" fillId="0" borderId="5" xfId="1" applyNumberFormat="1" applyFont="1" applyBorder="1"/>
    <xf numFmtId="164" fontId="13" fillId="0" borderId="3" xfId="1" applyNumberFormat="1" applyFont="1" applyBorder="1" applyAlignment="1">
      <alignment horizontal="center"/>
    </xf>
    <xf numFmtId="0" fontId="19" fillId="0" borderId="1" xfId="0" applyFont="1" applyBorder="1"/>
    <xf numFmtId="3" fontId="26" fillId="0" borderId="1" xfId="0" applyNumberFormat="1" applyFont="1" applyBorder="1" applyAlignment="1">
      <alignment horizontal="center"/>
    </xf>
    <xf numFmtId="49" fontId="30" fillId="0" borderId="1" xfId="0" applyNumberFormat="1" applyFont="1" applyBorder="1"/>
    <xf numFmtId="49" fontId="31" fillId="0" borderId="1" xfId="0" applyNumberFormat="1" applyFont="1" applyBorder="1" applyAlignment="1">
      <alignment horizontal="left" vertical="center"/>
    </xf>
    <xf numFmtId="164" fontId="24" fillId="0" borderId="1" xfId="1" applyNumberFormat="1" applyFont="1" applyFill="1" applyBorder="1" applyAlignment="1">
      <alignment horizontal="center"/>
    </xf>
    <xf numFmtId="3" fontId="32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3" fillId="0" borderId="4" xfId="0" applyFont="1" applyBorder="1"/>
    <xf numFmtId="0" fontId="37" fillId="0" borderId="1" xfId="0" applyFont="1" applyBorder="1" applyAlignment="1">
      <alignment horizontal="center"/>
    </xf>
    <xf numFmtId="0" fontId="37" fillId="0" borderId="1" xfId="1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1" xfId="1" applyNumberFormat="1" applyFont="1" applyFill="1" applyBorder="1" applyAlignment="1">
      <alignment horizontal="left"/>
    </xf>
    <xf numFmtId="164" fontId="38" fillId="0" borderId="1" xfId="1" applyNumberFormat="1" applyFont="1" applyBorder="1" applyAlignment="1">
      <alignment horizontal="center"/>
    </xf>
    <xf numFmtId="164" fontId="38" fillId="0" borderId="1" xfId="1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8" fillId="0" borderId="1" xfId="0" applyFont="1" applyBorder="1" applyAlignment="1">
      <alignment horizontal="center"/>
    </xf>
    <xf numFmtId="164" fontId="35" fillId="0" borderId="1" xfId="1" applyNumberFormat="1" applyFont="1" applyBorder="1" applyAlignment="1">
      <alignment horizontal="center"/>
    </xf>
    <xf numFmtId="164" fontId="35" fillId="0" borderId="1" xfId="1" applyNumberFormat="1" applyFont="1" applyBorder="1"/>
    <xf numFmtId="164" fontId="1" fillId="0" borderId="1" xfId="1" applyNumberFormat="1" applyFont="1" applyBorder="1"/>
    <xf numFmtId="0" fontId="35" fillId="0" borderId="1" xfId="0" applyFont="1" applyBorder="1" applyAlignment="1">
      <alignment horizontal="center"/>
    </xf>
    <xf numFmtId="0" fontId="35" fillId="0" borderId="1" xfId="1" applyNumberFormat="1" applyFont="1" applyBorder="1" applyAlignment="1">
      <alignment horizontal="center"/>
    </xf>
    <xf numFmtId="164" fontId="38" fillId="0" borderId="1" xfId="1" applyNumberFormat="1" applyFont="1" applyBorder="1"/>
    <xf numFmtId="164" fontId="1" fillId="0" borderId="1" xfId="0" applyNumberFormat="1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0" fontId="39" fillId="0" borderId="1" xfId="0" applyFont="1" applyBorder="1"/>
    <xf numFmtId="49" fontId="40" fillId="0" borderId="1" xfId="0" applyNumberFormat="1" applyFont="1" applyBorder="1"/>
    <xf numFmtId="49" fontId="4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8" fillId="0" borderId="0" xfId="0" applyFont="1"/>
    <xf numFmtId="0" fontId="2" fillId="0" borderId="4" xfId="0" applyFont="1" applyBorder="1" applyAlignment="1">
      <alignment horizontal="center" wrapText="1"/>
    </xf>
    <xf numFmtId="0" fontId="36" fillId="0" borderId="4" xfId="0" applyFont="1" applyBorder="1" applyAlignment="1">
      <alignment horizontal="center" vertical="center" wrapText="1"/>
    </xf>
    <xf numFmtId="0" fontId="0" fillId="0" borderId="7" xfId="0" applyBorder="1"/>
    <xf numFmtId="49" fontId="25" fillId="0" borderId="4" xfId="0" applyNumberFormat="1" applyFont="1" applyBorder="1"/>
    <xf numFmtId="0" fontId="35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19" fillId="0" borderId="16" xfId="0" applyFont="1" applyBorder="1"/>
    <xf numFmtId="0" fontId="34" fillId="0" borderId="18" xfId="0" applyFont="1" applyBorder="1"/>
    <xf numFmtId="0" fontId="6" fillId="0" borderId="17" xfId="0" applyFont="1" applyBorder="1"/>
    <xf numFmtId="0" fontId="8" fillId="0" borderId="18" xfId="0" applyFont="1" applyBorder="1"/>
    <xf numFmtId="0" fontId="9" fillId="0" borderId="18" xfId="0" applyFont="1" applyBorder="1"/>
    <xf numFmtId="3" fontId="5" fillId="0" borderId="17" xfId="0" applyNumberFormat="1" applyFont="1" applyBorder="1"/>
    <xf numFmtId="0" fontId="13" fillId="0" borderId="18" xfId="0" applyFont="1" applyBorder="1"/>
    <xf numFmtId="0" fontId="2" fillId="0" borderId="17" xfId="0" applyFont="1" applyBorder="1"/>
    <xf numFmtId="164" fontId="13" fillId="0" borderId="18" xfId="1" applyNumberFormat="1" applyFont="1" applyBorder="1"/>
    <xf numFmtId="0" fontId="2" fillId="0" borderId="19" xfId="0" applyFont="1" applyBorder="1"/>
    <xf numFmtId="3" fontId="2" fillId="0" borderId="20" xfId="0" applyNumberFormat="1" applyFont="1" applyBorder="1"/>
    <xf numFmtId="49" fontId="17" fillId="0" borderId="20" xfId="0" applyNumberFormat="1" applyFont="1" applyBorder="1"/>
    <xf numFmtId="3" fontId="3" fillId="0" borderId="20" xfId="0" applyNumberFormat="1" applyFont="1" applyBorder="1"/>
    <xf numFmtId="164" fontId="1" fillId="0" borderId="20" xfId="1" applyNumberFormat="1" applyFont="1" applyBorder="1"/>
    <xf numFmtId="164" fontId="13" fillId="0" borderId="21" xfId="1" applyNumberFormat="1" applyFont="1" applyBorder="1"/>
    <xf numFmtId="0" fontId="2" fillId="0" borderId="22" xfId="0" applyFont="1" applyBorder="1"/>
    <xf numFmtId="3" fontId="2" fillId="0" borderId="23" xfId="0" applyNumberFormat="1" applyFont="1" applyBorder="1"/>
    <xf numFmtId="49" fontId="17" fillId="0" borderId="23" xfId="0" applyNumberFormat="1" applyFont="1" applyBorder="1"/>
    <xf numFmtId="3" fontId="3" fillId="0" borderId="23" xfId="0" applyNumberFormat="1" applyFont="1" applyBorder="1"/>
    <xf numFmtId="164" fontId="1" fillId="0" borderId="23" xfId="1" applyNumberFormat="1" applyFont="1" applyBorder="1"/>
    <xf numFmtId="164" fontId="13" fillId="0" borderId="6" xfId="1" applyNumberFormat="1" applyFont="1" applyBorder="1"/>
    <xf numFmtId="0" fontId="13" fillId="0" borderId="4" xfId="0" applyFont="1" applyBorder="1"/>
    <xf numFmtId="3" fontId="2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2" fillId="0" borderId="24" xfId="0" applyFont="1" applyBorder="1"/>
    <xf numFmtId="3" fontId="2" fillId="0" borderId="25" xfId="0" applyNumberFormat="1" applyFont="1" applyBorder="1"/>
    <xf numFmtId="49" fontId="17" fillId="0" borderId="25" xfId="0" applyNumberFormat="1" applyFont="1" applyBorder="1"/>
    <xf numFmtId="3" fontId="3" fillId="0" borderId="25" xfId="0" applyNumberFormat="1" applyFont="1" applyBorder="1"/>
    <xf numFmtId="164" fontId="1" fillId="0" borderId="25" xfId="1" applyNumberFormat="1" applyFont="1" applyBorder="1"/>
    <xf numFmtId="164" fontId="13" fillId="0" borderId="26" xfId="1" applyNumberFormat="1" applyFont="1" applyBorder="1"/>
    <xf numFmtId="164" fontId="13" fillId="0" borderId="16" xfId="1" applyNumberFormat="1" applyFont="1" applyBorder="1"/>
    <xf numFmtId="3" fontId="6" fillId="0" borderId="17" xfId="0" applyNumberFormat="1" applyFont="1" applyBorder="1"/>
    <xf numFmtId="164" fontId="9" fillId="0" borderId="18" xfId="1" applyNumberFormat="1" applyFont="1" applyBorder="1"/>
    <xf numFmtId="3" fontId="3" fillId="0" borderId="17" xfId="0" applyNumberFormat="1" applyFont="1" applyBorder="1"/>
    <xf numFmtId="164" fontId="9" fillId="0" borderId="18" xfId="1" applyNumberFormat="1" applyFont="1" applyBorder="1" applyAlignment="1">
      <alignment horizontal="center"/>
    </xf>
    <xf numFmtId="0" fontId="0" fillId="0" borderId="19" xfId="0" applyBorder="1"/>
    <xf numFmtId="0" fontId="13" fillId="0" borderId="20" xfId="0" applyFont="1" applyBorder="1" applyAlignment="1">
      <alignment horizontal="center"/>
    </xf>
    <xf numFmtId="0" fontId="1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164" fontId="1" fillId="0" borderId="20" xfId="1" applyNumberFormat="1" applyFont="1" applyBorder="1" applyAlignment="1">
      <alignment horizontal="center"/>
    </xf>
    <xf numFmtId="164" fontId="13" fillId="0" borderId="21" xfId="1" applyNumberFormat="1" applyFont="1" applyBorder="1" applyAlignment="1">
      <alignment horizontal="center"/>
    </xf>
    <xf numFmtId="0" fontId="42" fillId="0" borderId="1" xfId="0" applyFont="1" applyBorder="1"/>
    <xf numFmtId="3" fontId="16" fillId="0" borderId="3" xfId="0" applyNumberFormat="1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7" fillId="0" borderId="2" xfId="0" applyFont="1" applyBorder="1"/>
    <xf numFmtId="0" fontId="17" fillId="0" borderId="4" xfId="0" applyFont="1" applyBorder="1"/>
    <xf numFmtId="0" fontId="20" fillId="0" borderId="1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43" fillId="0" borderId="11" xfId="0" applyFont="1" applyBorder="1"/>
  </cellXfs>
  <cellStyles count="2">
    <cellStyle name="Normal" xfId="0" builtinId="0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D5401-7CC5-4E45-923E-5F0D4A32446C}">
  <dimension ref="A1:G48"/>
  <sheetViews>
    <sheetView topLeftCell="A8" zoomScaleNormal="100" workbookViewId="0">
      <selection activeCell="G16" sqref="G16"/>
    </sheetView>
  </sheetViews>
  <sheetFormatPr defaultRowHeight="14.5" x14ac:dyDescent="0.35"/>
  <cols>
    <col min="1" max="1" width="16.08984375" customWidth="1"/>
    <col min="2" max="2" width="15.81640625" customWidth="1"/>
    <col min="3" max="3" width="39.90625" customWidth="1"/>
    <col min="4" max="4" width="11.81640625" customWidth="1"/>
    <col min="5" max="5" width="11.36328125" customWidth="1"/>
    <col min="6" max="6" width="49.54296875" customWidth="1"/>
    <col min="7" max="7" width="11" bestFit="1" customWidth="1"/>
  </cols>
  <sheetData>
    <row r="1" spans="1:7" ht="24" customHeight="1" x14ac:dyDescent="0.35">
      <c r="A1" s="153" t="s">
        <v>0</v>
      </c>
      <c r="B1" s="26" t="s">
        <v>1</v>
      </c>
      <c r="C1" s="27"/>
      <c r="D1" s="28" t="s">
        <v>2</v>
      </c>
      <c r="E1" s="29" t="s">
        <v>30</v>
      </c>
      <c r="F1" s="64"/>
      <c r="G1" s="18"/>
    </row>
    <row r="2" spans="1:7" ht="24" customHeight="1" x14ac:dyDescent="0.35">
      <c r="A2" s="153"/>
      <c r="B2" s="26">
        <v>2022</v>
      </c>
      <c r="C2" s="30" t="s">
        <v>76</v>
      </c>
      <c r="D2" s="31">
        <v>2021</v>
      </c>
      <c r="E2" s="32">
        <v>2021</v>
      </c>
      <c r="F2" s="33" t="s">
        <v>56</v>
      </c>
      <c r="G2" s="18"/>
    </row>
    <row r="3" spans="1:7" ht="24" customHeight="1" x14ac:dyDescent="0.35">
      <c r="A3" s="6" t="s">
        <v>3</v>
      </c>
      <c r="B3" s="34">
        <v>298000</v>
      </c>
      <c r="C3" s="35"/>
      <c r="D3" s="36">
        <v>298080</v>
      </c>
      <c r="E3" s="37">
        <v>298080</v>
      </c>
      <c r="F3" s="15"/>
      <c r="G3" s="19"/>
    </row>
    <row r="4" spans="1:7" ht="24" customHeight="1" x14ac:dyDescent="0.35">
      <c r="A4" s="6" t="s">
        <v>4</v>
      </c>
      <c r="B4" s="34" t="s">
        <v>22</v>
      </c>
      <c r="C4" s="38"/>
      <c r="D4" s="68">
        <v>153744</v>
      </c>
      <c r="E4" s="39">
        <v>0</v>
      </c>
      <c r="F4" s="20" t="s">
        <v>37</v>
      </c>
      <c r="G4" s="18"/>
    </row>
    <row r="5" spans="1:7" ht="24" customHeight="1" x14ac:dyDescent="0.35">
      <c r="A5" s="6" t="s">
        <v>5</v>
      </c>
      <c r="B5" s="34" t="s">
        <v>11</v>
      </c>
      <c r="C5" s="40"/>
      <c r="D5" s="68">
        <v>62213</v>
      </c>
      <c r="E5" s="39">
        <v>0</v>
      </c>
      <c r="F5" s="60" t="s">
        <v>38</v>
      </c>
      <c r="G5" s="18"/>
    </row>
    <row r="6" spans="1:7" ht="24" customHeight="1" x14ac:dyDescent="0.35">
      <c r="A6" s="6" t="s">
        <v>6</v>
      </c>
      <c r="B6" s="34" t="s">
        <v>11</v>
      </c>
      <c r="C6" s="41"/>
      <c r="D6" s="42">
        <v>6480</v>
      </c>
      <c r="E6" s="42">
        <v>8640</v>
      </c>
      <c r="F6" s="60" t="s">
        <v>39</v>
      </c>
      <c r="G6" s="18"/>
    </row>
    <row r="7" spans="1:7" ht="24" customHeight="1" x14ac:dyDescent="0.35">
      <c r="A7" s="6" t="s">
        <v>32</v>
      </c>
      <c r="B7" s="34" t="s">
        <v>11</v>
      </c>
      <c r="C7" s="40"/>
      <c r="D7" s="42">
        <v>1343</v>
      </c>
      <c r="E7" s="42"/>
      <c r="F7" s="60" t="s">
        <v>40</v>
      </c>
      <c r="G7" s="18"/>
    </row>
    <row r="8" spans="1:7" ht="24" customHeight="1" x14ac:dyDescent="0.35">
      <c r="A8" s="2" t="s">
        <v>33</v>
      </c>
      <c r="B8" s="34">
        <v>15000</v>
      </c>
      <c r="C8" s="40"/>
      <c r="D8" s="42">
        <v>14588</v>
      </c>
      <c r="E8" s="42"/>
      <c r="F8" s="60" t="s">
        <v>36</v>
      </c>
      <c r="G8" s="18"/>
    </row>
    <row r="9" spans="1:7" ht="24" customHeight="1" x14ac:dyDescent="0.35">
      <c r="A9" s="2" t="s">
        <v>34</v>
      </c>
      <c r="B9" s="34">
        <v>500</v>
      </c>
      <c r="C9" s="40"/>
      <c r="D9" s="42">
        <v>570</v>
      </c>
      <c r="E9" s="42">
        <v>610</v>
      </c>
      <c r="F9" s="60" t="s">
        <v>35</v>
      </c>
      <c r="G9" s="18"/>
    </row>
    <row r="10" spans="1:7" ht="24" customHeight="1" x14ac:dyDescent="0.35">
      <c r="A10" s="2"/>
      <c r="B10" s="43"/>
      <c r="C10" s="40"/>
      <c r="D10" s="42"/>
      <c r="E10" s="42"/>
      <c r="F10" s="60"/>
      <c r="G10" s="18"/>
    </row>
    <row r="11" spans="1:7" ht="24" customHeight="1" x14ac:dyDescent="0.35">
      <c r="A11" s="3" t="s">
        <v>7</v>
      </c>
      <c r="B11" s="43">
        <f>SUM(B3:B9)</f>
        <v>313500</v>
      </c>
      <c r="C11" s="38"/>
      <c r="D11" s="44">
        <f>SUM(D2:D10)</f>
        <v>539039</v>
      </c>
      <c r="E11" s="45">
        <f>SUM(E3:E9)</f>
        <v>307330</v>
      </c>
      <c r="F11" s="61"/>
      <c r="G11" s="18"/>
    </row>
    <row r="12" spans="1:7" ht="24" customHeight="1" x14ac:dyDescent="0.35">
      <c r="A12" s="3"/>
      <c r="B12" s="46"/>
      <c r="C12" s="38"/>
      <c r="D12" s="46"/>
      <c r="E12" s="47"/>
      <c r="F12" s="61"/>
      <c r="G12" s="18"/>
    </row>
    <row r="13" spans="1:7" ht="24" customHeight="1" x14ac:dyDescent="0.35">
      <c r="A13" s="153" t="s">
        <v>8</v>
      </c>
      <c r="B13" s="48" t="s">
        <v>69</v>
      </c>
      <c r="C13" s="41"/>
      <c r="D13" s="51" t="s">
        <v>2</v>
      </c>
      <c r="E13" s="48" t="s">
        <v>31</v>
      </c>
      <c r="F13" s="61"/>
      <c r="G13" s="18"/>
    </row>
    <row r="14" spans="1:7" ht="24" customHeight="1" x14ac:dyDescent="0.35">
      <c r="A14" s="153"/>
      <c r="B14" s="49" t="s">
        <v>42</v>
      </c>
      <c r="C14" s="50"/>
      <c r="D14" s="51">
        <v>2021</v>
      </c>
      <c r="E14" s="52"/>
      <c r="F14" s="61"/>
      <c r="G14" s="18"/>
    </row>
    <row r="15" spans="1:7" ht="24" customHeight="1" x14ac:dyDescent="0.35">
      <c r="A15" s="5" t="s">
        <v>9</v>
      </c>
      <c r="B15" s="34">
        <v>13500</v>
      </c>
      <c r="C15" s="53" t="s">
        <v>53</v>
      </c>
      <c r="D15" s="47">
        <v>13253</v>
      </c>
      <c r="E15" s="47">
        <v>13000</v>
      </c>
      <c r="F15" s="61" t="s">
        <v>57</v>
      </c>
      <c r="G15" s="18">
        <f>1669*4</f>
        <v>6676</v>
      </c>
    </row>
    <row r="16" spans="1:7" ht="24" customHeight="1" x14ac:dyDescent="0.35">
      <c r="A16" s="5" t="s">
        <v>10</v>
      </c>
      <c r="B16" s="34" t="s">
        <v>22</v>
      </c>
      <c r="C16" s="53" t="s">
        <v>72</v>
      </c>
      <c r="D16" s="54"/>
      <c r="E16" s="54"/>
      <c r="F16" s="61"/>
      <c r="G16" s="18"/>
    </row>
    <row r="17" spans="1:7" ht="24" customHeight="1" x14ac:dyDescent="0.35">
      <c r="A17" s="5" t="s">
        <v>25</v>
      </c>
      <c r="B17" s="34" t="s">
        <v>11</v>
      </c>
      <c r="C17" s="53" t="s">
        <v>72</v>
      </c>
      <c r="D17" s="47">
        <v>0</v>
      </c>
      <c r="E17" s="47">
        <v>1550</v>
      </c>
      <c r="F17" s="16" t="s">
        <v>58</v>
      </c>
      <c r="G17" s="18"/>
    </row>
    <row r="18" spans="1:7" ht="24" customHeight="1" x14ac:dyDescent="0.35">
      <c r="A18" s="5" t="s">
        <v>5</v>
      </c>
      <c r="B18" s="34" t="s">
        <v>11</v>
      </c>
      <c r="C18" s="53" t="s">
        <v>70</v>
      </c>
      <c r="D18" s="54"/>
      <c r="E18" s="54"/>
      <c r="F18" s="61"/>
      <c r="G18" s="18"/>
    </row>
    <row r="19" spans="1:7" ht="24" customHeight="1" x14ac:dyDescent="0.35">
      <c r="A19" s="2" t="s">
        <v>6</v>
      </c>
      <c r="B19" s="34">
        <v>7000</v>
      </c>
      <c r="C19" s="53" t="s">
        <v>71</v>
      </c>
      <c r="D19" s="47"/>
      <c r="E19" s="47" t="s">
        <v>11</v>
      </c>
      <c r="F19" s="61" t="s">
        <v>63</v>
      </c>
      <c r="G19" s="18"/>
    </row>
    <row r="20" spans="1:7" ht="24" customHeight="1" x14ac:dyDescent="0.35">
      <c r="A20" s="2" t="s">
        <v>12</v>
      </c>
      <c r="B20" s="34">
        <v>800</v>
      </c>
      <c r="C20" s="53" t="s">
        <v>59</v>
      </c>
      <c r="D20" s="47">
        <v>800</v>
      </c>
      <c r="E20" s="47">
        <v>800</v>
      </c>
      <c r="F20" s="61"/>
      <c r="G20" s="18"/>
    </row>
    <row r="21" spans="1:7" ht="24" customHeight="1" x14ac:dyDescent="0.35">
      <c r="A21" s="5" t="s">
        <v>13</v>
      </c>
      <c r="B21" s="34">
        <v>48000</v>
      </c>
      <c r="C21" s="55" t="s">
        <v>60</v>
      </c>
      <c r="D21" s="47">
        <v>45530</v>
      </c>
      <c r="E21" s="47">
        <v>45000</v>
      </c>
      <c r="F21" s="61"/>
      <c r="G21" s="18"/>
    </row>
    <row r="22" spans="1:7" ht="24" customHeight="1" x14ac:dyDescent="0.35">
      <c r="A22" s="5" t="s">
        <v>14</v>
      </c>
      <c r="B22" s="34">
        <v>41000</v>
      </c>
      <c r="C22" s="55" t="s">
        <v>43</v>
      </c>
      <c r="D22" s="47">
        <v>40864</v>
      </c>
      <c r="E22" s="47">
        <v>41000</v>
      </c>
      <c r="F22" s="61"/>
      <c r="G22" s="18"/>
    </row>
    <row r="23" spans="1:7" ht="24" customHeight="1" x14ac:dyDescent="0.35">
      <c r="A23" s="5" t="s">
        <v>15</v>
      </c>
      <c r="B23" s="34">
        <v>130000</v>
      </c>
      <c r="C23" s="66" t="s">
        <v>44</v>
      </c>
      <c r="D23" s="47">
        <v>68914</v>
      </c>
      <c r="E23" s="47">
        <v>141000</v>
      </c>
      <c r="F23" s="61"/>
      <c r="G23" s="18"/>
    </row>
    <row r="24" spans="1:7" ht="24" customHeight="1" x14ac:dyDescent="0.35">
      <c r="A24" s="5" t="s">
        <v>16</v>
      </c>
      <c r="B24" s="34">
        <v>40000</v>
      </c>
      <c r="C24" s="55" t="s">
        <v>60</v>
      </c>
      <c r="D24" s="47">
        <v>38225</v>
      </c>
      <c r="E24" s="47">
        <v>30000</v>
      </c>
      <c r="F24" s="61"/>
      <c r="G24" s="18"/>
    </row>
    <row r="25" spans="1:7" ht="24" customHeight="1" x14ac:dyDescent="0.35">
      <c r="A25" s="5" t="s">
        <v>17</v>
      </c>
      <c r="B25" s="34">
        <v>8000</v>
      </c>
      <c r="C25" s="55"/>
      <c r="D25" s="47">
        <v>7960</v>
      </c>
      <c r="E25" s="47">
        <v>8200</v>
      </c>
      <c r="F25" s="61" t="s">
        <v>64</v>
      </c>
      <c r="G25" s="18"/>
    </row>
    <row r="26" spans="1:7" ht="24" customHeight="1" x14ac:dyDescent="0.35">
      <c r="A26" s="5" t="s">
        <v>18</v>
      </c>
      <c r="B26" s="34">
        <v>10000</v>
      </c>
      <c r="C26" s="67" t="s">
        <v>74</v>
      </c>
      <c r="D26" s="47">
        <v>6939</v>
      </c>
      <c r="E26" s="47">
        <v>2400</v>
      </c>
      <c r="F26" s="61"/>
      <c r="G26" s="18"/>
    </row>
    <row r="27" spans="1:7" ht="24" customHeight="1" x14ac:dyDescent="0.35">
      <c r="A27" s="5" t="s">
        <v>19</v>
      </c>
      <c r="B27" s="34" t="s">
        <v>45</v>
      </c>
      <c r="C27" s="55" t="s">
        <v>46</v>
      </c>
      <c r="D27" s="47">
        <v>2392</v>
      </c>
      <c r="E27" s="47">
        <v>2500</v>
      </c>
      <c r="F27" s="61"/>
      <c r="G27" s="18"/>
    </row>
    <row r="28" spans="1:7" ht="24" customHeight="1" x14ac:dyDescent="0.35">
      <c r="A28" s="5" t="s">
        <v>20</v>
      </c>
      <c r="B28" s="34">
        <v>7000</v>
      </c>
      <c r="C28" s="55"/>
      <c r="D28" s="47">
        <v>6230</v>
      </c>
      <c r="E28" s="47">
        <v>7400</v>
      </c>
      <c r="F28" s="61" t="s">
        <v>65</v>
      </c>
      <c r="G28" s="18"/>
    </row>
    <row r="29" spans="1:7" ht="24" customHeight="1" x14ac:dyDescent="0.35">
      <c r="A29" s="5" t="s">
        <v>24</v>
      </c>
      <c r="B29" s="34">
        <v>1500</v>
      </c>
      <c r="C29" s="55" t="s">
        <v>61</v>
      </c>
      <c r="D29" s="47">
        <v>500</v>
      </c>
      <c r="E29" s="47">
        <v>2500</v>
      </c>
      <c r="F29" s="61"/>
      <c r="G29" s="18"/>
    </row>
    <row r="30" spans="1:7" ht="24" customHeight="1" x14ac:dyDescent="0.35">
      <c r="A30" s="5" t="s">
        <v>21</v>
      </c>
      <c r="B30" s="56">
        <v>0</v>
      </c>
      <c r="C30" s="53" t="s">
        <v>52</v>
      </c>
      <c r="D30" s="47">
        <v>1383</v>
      </c>
      <c r="E30" s="47">
        <v>3000</v>
      </c>
      <c r="F30" s="61" t="s">
        <v>66</v>
      </c>
      <c r="G30" s="18"/>
    </row>
    <row r="31" spans="1:7" ht="24" customHeight="1" x14ac:dyDescent="0.35">
      <c r="A31" s="5" t="s">
        <v>41</v>
      </c>
      <c r="B31" s="56">
        <v>13700</v>
      </c>
      <c r="C31" s="53" t="s">
        <v>62</v>
      </c>
      <c r="D31" s="47">
        <v>1226</v>
      </c>
      <c r="E31" s="47">
        <v>480</v>
      </c>
      <c r="F31" s="62" t="s">
        <v>67</v>
      </c>
      <c r="G31" s="18"/>
    </row>
    <row r="32" spans="1:7" ht="24" customHeight="1" x14ac:dyDescent="0.35">
      <c r="A32" s="4" t="s">
        <v>23</v>
      </c>
      <c r="B32" s="65">
        <f>SUM(B15:B31)</f>
        <v>320500</v>
      </c>
      <c r="C32" s="57"/>
      <c r="D32" s="58">
        <f>SUM(D15:D31)</f>
        <v>234216</v>
      </c>
      <c r="E32" s="37">
        <f>SUM(E15:E31)</f>
        <v>298830</v>
      </c>
      <c r="F32" s="17" t="s">
        <v>73</v>
      </c>
      <c r="G32" s="18"/>
    </row>
    <row r="33" spans="1:7" ht="24" customHeight="1" x14ac:dyDescent="0.35">
      <c r="A33" s="1" t="s">
        <v>47</v>
      </c>
      <c r="B33" s="42">
        <v>134310</v>
      </c>
      <c r="C33" s="59" t="s">
        <v>48</v>
      </c>
      <c r="D33" s="42"/>
      <c r="E33" s="37"/>
      <c r="F33" s="63"/>
      <c r="G33" s="18"/>
    </row>
    <row r="34" spans="1:7" ht="24" customHeight="1" x14ac:dyDescent="0.35">
      <c r="A34" s="20" t="s">
        <v>11</v>
      </c>
      <c r="C34" s="10"/>
      <c r="D34" s="10"/>
      <c r="E34" s="10"/>
      <c r="F34" s="10"/>
    </row>
    <row r="35" spans="1:7" ht="24" customHeight="1" x14ac:dyDescent="0.35">
      <c r="A35" s="20" t="s">
        <v>49</v>
      </c>
    </row>
    <row r="36" spans="1:7" ht="24" customHeight="1" x14ac:dyDescent="0.35">
      <c r="A36" s="20" t="s">
        <v>22</v>
      </c>
      <c r="B36" s="8"/>
      <c r="C36" s="8"/>
      <c r="D36" s="8"/>
    </row>
    <row r="37" spans="1:7" ht="24" customHeight="1" x14ac:dyDescent="0.35">
      <c r="A37" s="21" t="s">
        <v>68</v>
      </c>
      <c r="B37" s="9"/>
      <c r="C37" s="8"/>
      <c r="D37" s="8"/>
    </row>
    <row r="38" spans="1:7" ht="24" customHeight="1" x14ac:dyDescent="0.35">
      <c r="A38" s="22" t="s">
        <v>26</v>
      </c>
      <c r="B38" s="9"/>
      <c r="C38" s="8"/>
      <c r="D38" s="8"/>
    </row>
    <row r="39" spans="1:7" ht="24" customHeight="1" x14ac:dyDescent="0.35">
      <c r="A39" s="22" t="s">
        <v>55</v>
      </c>
      <c r="B39" s="9"/>
      <c r="C39" s="8"/>
      <c r="D39" s="8"/>
    </row>
    <row r="40" spans="1:7" ht="24" customHeight="1" x14ac:dyDescent="0.35">
      <c r="A40" s="23"/>
      <c r="B40" s="8"/>
      <c r="C40" s="8"/>
    </row>
    <row r="41" spans="1:7" ht="24" customHeight="1" x14ac:dyDescent="0.35">
      <c r="A41" s="22" t="s">
        <v>27</v>
      </c>
      <c r="B41" s="7"/>
      <c r="C41" s="7"/>
      <c r="D41" s="7"/>
    </row>
    <row r="42" spans="1:7" ht="24" customHeight="1" x14ac:dyDescent="0.35">
      <c r="A42" s="24" t="s">
        <v>75</v>
      </c>
      <c r="B42" s="14"/>
      <c r="C42" s="13"/>
      <c r="D42" s="13"/>
      <c r="E42" s="13"/>
      <c r="F42" s="14"/>
    </row>
    <row r="43" spans="1:7" ht="24" customHeight="1" x14ac:dyDescent="0.35">
      <c r="A43" s="25" t="s">
        <v>54</v>
      </c>
      <c r="B43" s="13"/>
      <c r="C43" s="13"/>
      <c r="D43" s="13"/>
      <c r="E43" s="13"/>
      <c r="F43" s="14"/>
    </row>
    <row r="44" spans="1:7" ht="24" customHeight="1" x14ac:dyDescent="0.35">
      <c r="A44" s="25" t="s">
        <v>77</v>
      </c>
      <c r="B44" s="13"/>
      <c r="C44" s="13"/>
      <c r="D44" s="13"/>
      <c r="E44" s="13"/>
      <c r="F44" s="14"/>
    </row>
    <row r="45" spans="1:7" ht="24" customHeight="1" x14ac:dyDescent="0.35">
      <c r="A45" s="20" t="s">
        <v>28</v>
      </c>
      <c r="B45" s="12"/>
      <c r="C45" s="11"/>
      <c r="D45" s="11"/>
      <c r="E45" s="11"/>
      <c r="F45" s="11"/>
    </row>
    <row r="46" spans="1:7" ht="24" customHeight="1" x14ac:dyDescent="0.35">
      <c r="A46" s="20" t="s">
        <v>29</v>
      </c>
    </row>
    <row r="47" spans="1:7" ht="24" customHeight="1" x14ac:dyDescent="0.35">
      <c r="A47" s="20" t="s">
        <v>51</v>
      </c>
    </row>
    <row r="48" spans="1:7" ht="24" customHeight="1" x14ac:dyDescent="0.35">
      <c r="A48" s="20" t="s">
        <v>50</v>
      </c>
    </row>
  </sheetData>
  <mergeCells count="2">
    <mergeCell ref="A1:A2"/>
    <mergeCell ref="A13:A14"/>
  </mergeCells>
  <pageMargins left="0.7" right="0.7" top="0.91666666666666663" bottom="0.75" header="0.3" footer="0.3"/>
  <pageSetup paperSize="9" scale="60" orientation="portrait" r:id="rId1"/>
  <headerFooter>
    <oddHeader>&amp;C&amp;16BUDGET FÖRSLAG FÖR ÅR 2022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762C4-FE4E-47CE-9514-732508B4E97B}">
  <dimension ref="A1:G65"/>
  <sheetViews>
    <sheetView tabSelected="1" zoomScale="120" zoomScaleNormal="120" workbookViewId="0">
      <selection activeCell="A2" sqref="A2"/>
    </sheetView>
  </sheetViews>
  <sheetFormatPr defaultRowHeight="14.5" x14ac:dyDescent="0.35"/>
  <cols>
    <col min="1" max="1" width="16.08984375" customWidth="1"/>
    <col min="2" max="2" width="14.08984375" customWidth="1"/>
    <col min="3" max="3" width="26.6328125" customWidth="1"/>
    <col min="4" max="4" width="11.08984375" customWidth="1"/>
    <col min="5" max="5" width="14" customWidth="1"/>
    <col min="6" max="6" width="48" customWidth="1"/>
    <col min="7" max="7" width="11" bestFit="1" customWidth="1"/>
  </cols>
  <sheetData>
    <row r="1" spans="1:7" x14ac:dyDescent="0.35">
      <c r="A1" s="99"/>
      <c r="B1" s="100"/>
      <c r="C1" s="100"/>
      <c r="D1" s="100"/>
      <c r="E1" s="100"/>
      <c r="F1" s="101"/>
    </row>
    <row r="2" spans="1:7" ht="21" x14ac:dyDescent="0.5">
      <c r="A2" s="156" t="s">
        <v>88</v>
      </c>
      <c r="F2" s="102"/>
    </row>
    <row r="3" spans="1:7" x14ac:dyDescent="0.35">
      <c r="A3" s="103"/>
      <c r="F3" s="102"/>
    </row>
    <row r="4" spans="1:7" x14ac:dyDescent="0.35">
      <c r="A4" s="104"/>
      <c r="B4" s="95"/>
      <c r="C4" s="95"/>
      <c r="D4" s="95"/>
      <c r="E4" s="95"/>
      <c r="F4" s="105"/>
    </row>
    <row r="5" spans="1:7" ht="24" customHeight="1" x14ac:dyDescent="0.35">
      <c r="A5" s="154" t="s">
        <v>0</v>
      </c>
      <c r="B5" s="93" t="s">
        <v>1</v>
      </c>
      <c r="C5" s="71" t="s">
        <v>76</v>
      </c>
      <c r="D5" s="94" t="s">
        <v>2</v>
      </c>
      <c r="E5" s="94" t="s">
        <v>30</v>
      </c>
      <c r="F5" s="106" t="s">
        <v>56</v>
      </c>
    </row>
    <row r="6" spans="1:7" ht="24" customHeight="1" x14ac:dyDescent="0.35">
      <c r="A6" s="155"/>
      <c r="B6" s="48">
        <v>2023</v>
      </c>
      <c r="D6" s="72">
        <v>2022</v>
      </c>
      <c r="E6" s="73">
        <v>2022</v>
      </c>
      <c r="F6" s="107"/>
    </row>
    <row r="7" spans="1:7" ht="24" customHeight="1" x14ac:dyDescent="0.35">
      <c r="A7" s="108" t="s">
        <v>3</v>
      </c>
      <c r="B7" s="34">
        <v>406080</v>
      </c>
      <c r="C7" s="35"/>
      <c r="D7" s="74">
        <v>406080</v>
      </c>
      <c r="E7" s="74">
        <v>406080</v>
      </c>
      <c r="F7" s="109"/>
      <c r="G7" s="92"/>
    </row>
    <row r="8" spans="1:7" ht="24" customHeight="1" x14ac:dyDescent="0.35">
      <c r="A8" s="108" t="s">
        <v>4</v>
      </c>
      <c r="B8" s="69" t="s">
        <v>11</v>
      </c>
      <c r="C8" s="38"/>
      <c r="D8" s="75">
        <v>195743</v>
      </c>
      <c r="E8" s="76">
        <v>195743</v>
      </c>
      <c r="F8" s="110"/>
    </row>
    <row r="9" spans="1:7" ht="24" customHeight="1" x14ac:dyDescent="0.35">
      <c r="A9" s="108" t="s">
        <v>5</v>
      </c>
      <c r="B9" s="34" t="s">
        <v>11</v>
      </c>
      <c r="C9" s="40"/>
      <c r="D9" s="77">
        <v>63180</v>
      </c>
      <c r="E9" s="76">
        <v>63780</v>
      </c>
      <c r="F9" s="110"/>
    </row>
    <row r="10" spans="1:7" ht="24" customHeight="1" x14ac:dyDescent="0.35">
      <c r="A10" s="108" t="s">
        <v>6</v>
      </c>
      <c r="B10" s="34">
        <v>7000</v>
      </c>
      <c r="C10" s="89" t="s">
        <v>90</v>
      </c>
      <c r="D10" s="78">
        <v>6480</v>
      </c>
      <c r="E10" s="78">
        <v>6480</v>
      </c>
      <c r="F10" s="110" t="s">
        <v>89</v>
      </c>
    </row>
    <row r="11" spans="1:7" ht="24" customHeight="1" x14ac:dyDescent="0.35">
      <c r="A11" s="108" t="s">
        <v>32</v>
      </c>
      <c r="B11" s="34" t="s">
        <v>11</v>
      </c>
      <c r="C11" s="151"/>
      <c r="D11" s="78">
        <v>2675</v>
      </c>
      <c r="E11" s="79">
        <v>2675</v>
      </c>
      <c r="F11" s="110" t="s">
        <v>82</v>
      </c>
    </row>
    <row r="12" spans="1:7" ht="24" customHeight="1" x14ac:dyDescent="0.35">
      <c r="A12" s="111" t="s">
        <v>33</v>
      </c>
      <c r="B12" s="149">
        <v>10420</v>
      </c>
      <c r="C12" s="148" t="s">
        <v>91</v>
      </c>
      <c r="D12" s="150">
        <v>5727</v>
      </c>
      <c r="E12" s="79">
        <v>5727</v>
      </c>
      <c r="F12" s="110"/>
    </row>
    <row r="13" spans="1:7" ht="24" customHeight="1" x14ac:dyDescent="0.35">
      <c r="A13" s="111" t="s">
        <v>34</v>
      </c>
      <c r="B13" s="34">
        <v>380</v>
      </c>
      <c r="C13" s="152"/>
      <c r="D13" s="78">
        <v>701</v>
      </c>
      <c r="E13" s="79">
        <v>701</v>
      </c>
      <c r="F13" s="110" t="s">
        <v>35</v>
      </c>
    </row>
    <row r="14" spans="1:7" ht="24" customHeight="1" x14ac:dyDescent="0.35">
      <c r="A14" s="111"/>
      <c r="B14" s="43"/>
      <c r="C14" s="40"/>
      <c r="D14" s="70"/>
      <c r="E14" s="70"/>
      <c r="F14" s="112"/>
    </row>
    <row r="15" spans="1:7" ht="24" customHeight="1" x14ac:dyDescent="0.35">
      <c r="A15" s="113" t="s">
        <v>7</v>
      </c>
      <c r="B15" s="43">
        <f>SUM(B7:B14)</f>
        <v>423880</v>
      </c>
      <c r="C15" s="38"/>
      <c r="D15" s="80"/>
      <c r="E15" s="81"/>
      <c r="F15" s="114"/>
    </row>
    <row r="16" spans="1:7" ht="24" customHeight="1" thickBot="1" x14ac:dyDescent="0.4">
      <c r="A16" s="115"/>
      <c r="B16" s="116"/>
      <c r="C16" s="117"/>
      <c r="D16" s="118"/>
      <c r="E16" s="119"/>
      <c r="F16" s="120"/>
    </row>
    <row r="17" spans="1:6" ht="24" customHeight="1" thickBot="1" x14ac:dyDescent="0.4">
      <c r="A17" s="121"/>
      <c r="B17" s="122"/>
      <c r="C17" s="123"/>
      <c r="D17" s="124"/>
      <c r="E17" s="125"/>
      <c r="F17" s="126"/>
    </row>
    <row r="18" spans="1:6" ht="24" customHeight="1" x14ac:dyDescent="0.35">
      <c r="A18" s="131"/>
      <c r="B18" s="132"/>
      <c r="C18" s="133"/>
      <c r="D18" s="134"/>
      <c r="E18" s="135"/>
      <c r="F18" s="136"/>
    </row>
    <row r="19" spans="1:6" ht="24" customHeight="1" x14ac:dyDescent="0.35">
      <c r="A19" s="154" t="s">
        <v>8</v>
      </c>
      <c r="B19" s="93" t="s">
        <v>69</v>
      </c>
      <c r="C19" s="96"/>
      <c r="D19" s="97" t="s">
        <v>2</v>
      </c>
      <c r="E19" s="98" t="s">
        <v>31</v>
      </c>
      <c r="F19" s="137"/>
    </row>
    <row r="20" spans="1:6" ht="24" customHeight="1" x14ac:dyDescent="0.35">
      <c r="A20" s="155"/>
      <c r="B20" s="49" t="s">
        <v>79</v>
      </c>
      <c r="C20" s="50"/>
      <c r="D20" s="83">
        <v>2022</v>
      </c>
      <c r="E20" s="84">
        <v>2022</v>
      </c>
      <c r="F20" s="114"/>
    </row>
    <row r="21" spans="1:6" ht="24" customHeight="1" x14ac:dyDescent="0.35">
      <c r="A21" s="138" t="s">
        <v>9</v>
      </c>
      <c r="B21" s="34">
        <v>13500</v>
      </c>
      <c r="C21" s="88" t="s">
        <v>53</v>
      </c>
      <c r="D21" s="82">
        <v>12983</v>
      </c>
      <c r="E21" s="82">
        <v>13000</v>
      </c>
      <c r="F21" s="139" t="s">
        <v>87</v>
      </c>
    </row>
    <row r="22" spans="1:6" ht="24" customHeight="1" x14ac:dyDescent="0.35">
      <c r="A22" s="138" t="s">
        <v>10</v>
      </c>
      <c r="B22" s="69" t="s">
        <v>22</v>
      </c>
      <c r="C22" s="88"/>
      <c r="D22" s="82">
        <v>222106</v>
      </c>
      <c r="E22" s="85">
        <v>195743</v>
      </c>
      <c r="F22" s="114"/>
    </row>
    <row r="23" spans="1:6" ht="24" customHeight="1" x14ac:dyDescent="0.35">
      <c r="A23" s="138" t="s">
        <v>25</v>
      </c>
      <c r="B23" s="34" t="s">
        <v>11</v>
      </c>
      <c r="C23" s="88" t="s">
        <v>78</v>
      </c>
      <c r="D23" s="82">
        <v>2006</v>
      </c>
      <c r="E23" s="82">
        <v>1550</v>
      </c>
      <c r="F23" s="139"/>
    </row>
    <row r="24" spans="1:6" ht="24" customHeight="1" x14ac:dyDescent="0.35">
      <c r="A24" s="138" t="s">
        <v>5</v>
      </c>
      <c r="B24" s="34" t="s">
        <v>11</v>
      </c>
      <c r="C24" s="88"/>
      <c r="D24" s="85">
        <v>61533</v>
      </c>
      <c r="E24" s="85">
        <v>63180</v>
      </c>
      <c r="F24" s="114"/>
    </row>
    <row r="25" spans="1:6" ht="24" customHeight="1" x14ac:dyDescent="0.35">
      <c r="A25" s="111" t="s">
        <v>6</v>
      </c>
      <c r="B25" s="34">
        <v>7000</v>
      </c>
      <c r="C25" s="88" t="s">
        <v>80</v>
      </c>
      <c r="D25" s="82">
        <v>6739</v>
      </c>
      <c r="E25" s="82">
        <v>6480</v>
      </c>
      <c r="F25" s="114"/>
    </row>
    <row r="26" spans="1:6" ht="24" customHeight="1" x14ac:dyDescent="0.35">
      <c r="A26" s="111" t="s">
        <v>12</v>
      </c>
      <c r="B26" s="34">
        <v>800</v>
      </c>
      <c r="C26" s="88" t="s">
        <v>59</v>
      </c>
      <c r="D26" s="82">
        <v>800</v>
      </c>
      <c r="E26" s="82">
        <v>800</v>
      </c>
      <c r="F26" s="114"/>
    </row>
    <row r="27" spans="1:6" ht="24" customHeight="1" x14ac:dyDescent="0.35">
      <c r="A27" s="138" t="s">
        <v>86</v>
      </c>
      <c r="B27" s="34">
        <v>48000</v>
      </c>
      <c r="C27" s="89" t="s">
        <v>60</v>
      </c>
      <c r="D27" s="82">
        <v>45810</v>
      </c>
      <c r="E27" s="82">
        <v>48000</v>
      </c>
      <c r="F27" s="114"/>
    </row>
    <row r="28" spans="1:6" ht="24" customHeight="1" x14ac:dyDescent="0.35">
      <c r="A28" s="138" t="s">
        <v>14</v>
      </c>
      <c r="B28" s="34">
        <v>41000</v>
      </c>
      <c r="C28" s="89" t="s">
        <v>43</v>
      </c>
      <c r="D28" s="82">
        <v>39803</v>
      </c>
      <c r="E28" s="82">
        <v>41000</v>
      </c>
      <c r="F28" s="114"/>
    </row>
    <row r="29" spans="1:6" ht="24" customHeight="1" x14ac:dyDescent="0.35">
      <c r="A29" s="138" t="s">
        <v>15</v>
      </c>
      <c r="B29" s="34">
        <v>230000</v>
      </c>
      <c r="C29" s="89"/>
      <c r="D29" s="81">
        <v>327506</v>
      </c>
      <c r="E29" s="82">
        <v>300000</v>
      </c>
      <c r="F29" s="114"/>
    </row>
    <row r="30" spans="1:6" ht="24" customHeight="1" x14ac:dyDescent="0.35">
      <c r="A30" s="138" t="s">
        <v>16</v>
      </c>
      <c r="B30" s="34">
        <v>55000</v>
      </c>
      <c r="C30" s="89" t="s">
        <v>60</v>
      </c>
      <c r="D30" s="81">
        <v>57410</v>
      </c>
      <c r="E30" s="82">
        <v>40000</v>
      </c>
      <c r="F30" s="114"/>
    </row>
    <row r="31" spans="1:6" ht="24" customHeight="1" x14ac:dyDescent="0.35">
      <c r="A31" s="138" t="s">
        <v>17</v>
      </c>
      <c r="B31" s="34">
        <v>9000</v>
      </c>
      <c r="C31" s="89"/>
      <c r="D31" s="81">
        <v>9112</v>
      </c>
      <c r="E31" s="82">
        <v>8000</v>
      </c>
      <c r="F31" s="114"/>
    </row>
    <row r="32" spans="1:6" ht="24" customHeight="1" x14ac:dyDescent="0.35">
      <c r="A32" s="138" t="s">
        <v>18</v>
      </c>
      <c r="B32" s="34">
        <v>8000</v>
      </c>
      <c r="C32" s="90" t="s">
        <v>27</v>
      </c>
      <c r="D32" s="81">
        <v>15844</v>
      </c>
      <c r="E32" s="82">
        <v>10000</v>
      </c>
      <c r="F32" s="114"/>
    </row>
    <row r="33" spans="1:6" ht="24" customHeight="1" x14ac:dyDescent="0.35">
      <c r="A33" s="138" t="s">
        <v>20</v>
      </c>
      <c r="B33" s="34">
        <v>7500</v>
      </c>
      <c r="C33" s="89"/>
      <c r="D33" s="82">
        <v>7453</v>
      </c>
      <c r="E33" s="82">
        <v>7000</v>
      </c>
      <c r="F33" s="114"/>
    </row>
    <row r="34" spans="1:6" ht="24" customHeight="1" x14ac:dyDescent="0.35">
      <c r="A34" s="138" t="s">
        <v>24</v>
      </c>
      <c r="B34" s="34">
        <v>2500</v>
      </c>
      <c r="C34" s="89" t="s">
        <v>83</v>
      </c>
      <c r="D34" s="82">
        <v>700</v>
      </c>
      <c r="E34" s="82">
        <v>1500</v>
      </c>
      <c r="F34" s="114"/>
    </row>
    <row r="35" spans="1:6" ht="24" customHeight="1" x14ac:dyDescent="0.35">
      <c r="A35" s="138" t="s">
        <v>21</v>
      </c>
      <c r="B35" s="34">
        <v>0</v>
      </c>
      <c r="C35" s="88" t="s">
        <v>52</v>
      </c>
      <c r="D35" s="82">
        <v>0</v>
      </c>
      <c r="E35" s="82">
        <v>3000</v>
      </c>
      <c r="F35" s="114"/>
    </row>
    <row r="36" spans="1:6" ht="24" customHeight="1" x14ac:dyDescent="0.35">
      <c r="A36" s="138" t="s">
        <v>41</v>
      </c>
      <c r="B36" s="34">
        <v>1580</v>
      </c>
      <c r="C36" s="88" t="s">
        <v>81</v>
      </c>
      <c r="D36" s="82">
        <v>0</v>
      </c>
      <c r="E36" s="82">
        <v>480</v>
      </c>
      <c r="F36" s="114"/>
    </row>
    <row r="37" spans="1:6" ht="24" customHeight="1" x14ac:dyDescent="0.35">
      <c r="A37" s="140" t="s">
        <v>23</v>
      </c>
      <c r="B37" s="65">
        <f>SUM(B21:B36)</f>
        <v>423880</v>
      </c>
      <c r="C37" s="91"/>
      <c r="D37" s="86"/>
      <c r="E37" s="87"/>
      <c r="F37" s="141"/>
    </row>
    <row r="38" spans="1:6" ht="24" customHeight="1" thickBot="1" x14ac:dyDescent="0.4">
      <c r="A38" s="142"/>
      <c r="B38" s="143"/>
      <c r="C38" s="144"/>
      <c r="D38" s="145"/>
      <c r="E38" s="146"/>
      <c r="F38" s="147"/>
    </row>
    <row r="39" spans="1:6" ht="24" customHeight="1" x14ac:dyDescent="0.35">
      <c r="A39" s="127"/>
      <c r="B39" s="128">
        <f>SUM(B37:B38)</f>
        <v>423880</v>
      </c>
      <c r="C39" s="129"/>
      <c r="D39" s="130"/>
      <c r="E39" s="130"/>
      <c r="F39" s="129"/>
    </row>
    <row r="40" spans="1:6" ht="24" customHeight="1" x14ac:dyDescent="0.35">
      <c r="A40" s="20" t="s">
        <v>84</v>
      </c>
    </row>
    <row r="41" spans="1:6" ht="24" customHeight="1" x14ac:dyDescent="0.35">
      <c r="A41" s="20"/>
      <c r="B41" s="8"/>
      <c r="C41" s="8"/>
      <c r="D41" s="8"/>
    </row>
    <row r="42" spans="1:6" ht="24" customHeight="1" x14ac:dyDescent="0.35">
      <c r="A42" s="21" t="s">
        <v>85</v>
      </c>
      <c r="B42" s="9"/>
      <c r="C42" s="8"/>
      <c r="D42" s="8"/>
    </row>
    <row r="43" spans="1:6" ht="24" customHeight="1" x14ac:dyDescent="0.35">
      <c r="A43" s="22"/>
      <c r="B43" s="9"/>
      <c r="C43" s="8"/>
      <c r="D43" s="8"/>
    </row>
    <row r="44" spans="1:6" ht="24" customHeight="1" x14ac:dyDescent="0.35">
      <c r="A44" s="22" t="s">
        <v>92</v>
      </c>
      <c r="B44" s="7"/>
      <c r="C44" s="7"/>
      <c r="D44" s="7"/>
    </row>
    <row r="45" spans="1:6" ht="24" customHeight="1" x14ac:dyDescent="0.35">
      <c r="A45" s="24"/>
      <c r="B45" s="14"/>
      <c r="C45" s="13"/>
      <c r="D45" s="13"/>
      <c r="E45" s="13"/>
      <c r="F45" s="14"/>
    </row>
    <row r="46" spans="1:6" ht="24" customHeight="1" x14ac:dyDescent="0.35">
      <c r="A46" s="25"/>
      <c r="B46" s="13"/>
      <c r="C46" s="13"/>
      <c r="D46" s="13"/>
      <c r="E46" s="13"/>
      <c r="F46" s="14"/>
    </row>
    <row r="47" spans="1:6" ht="24" customHeight="1" x14ac:dyDescent="0.35">
      <c r="A47" s="25"/>
      <c r="B47" s="13"/>
      <c r="C47" s="13"/>
      <c r="D47" s="13"/>
      <c r="E47" s="13"/>
      <c r="F47" s="14"/>
    </row>
    <row r="48" spans="1:6" ht="24" customHeight="1" x14ac:dyDescent="0.35">
      <c r="A48" s="20"/>
      <c r="B48" s="12"/>
      <c r="C48" s="11"/>
      <c r="D48" s="11"/>
      <c r="E48" s="11"/>
      <c r="F48" s="11"/>
    </row>
    <row r="49" spans="1:5" ht="24" customHeight="1" x14ac:dyDescent="0.35">
      <c r="A49" s="20"/>
    </row>
    <row r="50" spans="1:5" ht="24" customHeight="1" x14ac:dyDescent="0.35">
      <c r="A50" s="20"/>
    </row>
    <row r="51" spans="1:5" ht="24" customHeight="1" x14ac:dyDescent="0.35">
      <c r="A51" s="20"/>
    </row>
    <row r="63" spans="1:5" x14ac:dyDescent="0.35">
      <c r="D63">
        <v>424140</v>
      </c>
      <c r="E63">
        <v>230840</v>
      </c>
    </row>
    <row r="64" spans="1:5" x14ac:dyDescent="0.35">
      <c r="D64">
        <v>-423880</v>
      </c>
      <c r="E64">
        <v>-260</v>
      </c>
    </row>
    <row r="65" spans="4:5" x14ac:dyDescent="0.35">
      <c r="D65">
        <f>SUM(D63:D64)</f>
        <v>260</v>
      </c>
      <c r="E65">
        <f>SUM(E63:E64)</f>
        <v>230580</v>
      </c>
    </row>
  </sheetData>
  <mergeCells count="2">
    <mergeCell ref="A5:A6"/>
    <mergeCell ref="A19:A20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2</vt:i4>
      </vt:variant>
    </vt:vector>
  </HeadingPairs>
  <TitlesOfParts>
    <vt:vector size="4" baseType="lpstr">
      <vt:lpstr>2022</vt:lpstr>
      <vt:lpstr>2023</vt:lpstr>
      <vt:lpstr>'2022'!Utskriftsområde</vt:lpstr>
      <vt:lpstr>'2023'!Utskriftsområde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Nonna</dc:creator>
  <cp:lastModifiedBy>Nonna</cp:lastModifiedBy>
  <cp:lastPrinted>2023-01-24T17:02:28Z</cp:lastPrinted>
  <dcterms:created xsi:type="dcterms:W3CDTF">2020-01-29T14:24:07Z</dcterms:created>
  <dcterms:modified xsi:type="dcterms:W3CDTF">2023-01-24T17:09:35Z</dcterms:modified>
</cp:coreProperties>
</file>